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5" windowWidth="25440" windowHeight="14250"/>
  </bookViews>
  <sheets>
    <sheet name="Lapas1" sheetId="1" r:id="rId1"/>
  </sheets>
  <definedNames>
    <definedName name="_xlnm.Print_Area" localSheetId="0">Lapas1!$A$29:$M$64</definedName>
  </definedNames>
  <calcPr calcId="145621"/>
</workbook>
</file>

<file path=xl/calcChain.xml><?xml version="1.0" encoding="utf-8"?>
<calcChain xmlns="http://schemas.openxmlformats.org/spreadsheetml/2006/main">
  <c r="M32" i="1" l="1"/>
  <c r="M36" i="1" l="1"/>
  <c r="J41" i="1" l="1"/>
  <c r="J51" i="1" s="1"/>
  <c r="M28" i="1" l="1"/>
</calcChain>
</file>

<file path=xl/sharedStrings.xml><?xml version="1.0" encoding="utf-8"?>
<sst xmlns="http://schemas.openxmlformats.org/spreadsheetml/2006/main" count="170" uniqueCount="86">
  <si>
    <t>Uždavinio kodas</t>
  </si>
  <si>
    <t>Priemonės kodas</t>
  </si>
  <si>
    <t>Priemonės pavadinimas</t>
  </si>
  <si>
    <t>Finansavimo šaltinis</t>
  </si>
  <si>
    <t>Veiksmo numeris</t>
  </si>
  <si>
    <t>SUDERINTA</t>
  </si>
  <si>
    <t>Programos tikslo kodas</t>
  </si>
  <si>
    <t>Produkto vertinimo kriterijai, matavimo vienetai</t>
  </si>
  <si>
    <r>
      <t xml:space="preserve">Veiksmas </t>
    </r>
    <r>
      <rPr>
        <i/>
        <sz val="11"/>
        <rFont val="Times New Roman"/>
        <family val="1"/>
        <charset val="186"/>
      </rPr>
      <t>(priemonę detalizuojanti aiškiai apibrėžta veikla)</t>
    </r>
  </si>
  <si>
    <r>
      <t xml:space="preserve">Veiksmo įvykdymo terminas </t>
    </r>
    <r>
      <rPr>
        <i/>
        <sz val="11"/>
        <rFont val="Times New Roman"/>
        <family val="1"/>
        <charset val="186"/>
      </rPr>
      <t>(ketvirtis)</t>
    </r>
  </si>
  <si>
    <t>Finansavimo šaltiniai</t>
  </si>
  <si>
    <r>
      <t xml:space="preserve">Savivaldybės biudžeto lėšos </t>
    </r>
    <r>
      <rPr>
        <b/>
        <sz val="12"/>
        <rFont val="Times New Roman"/>
        <family val="1"/>
      </rPr>
      <t>SB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</si>
  <si>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>BIP</t>
    </r>
  </si>
  <si>
    <r>
      <t xml:space="preserve">Valstybės biudžeto specialiosios tikslinės dotacijos lėšos </t>
    </r>
    <r>
      <rPr>
        <b/>
        <sz val="12"/>
        <rFont val="Times New Roman"/>
        <family val="1"/>
      </rPr>
      <t>SB(VB)</t>
    </r>
  </si>
  <si>
    <r>
      <t xml:space="preserve">Savivaldybės privatizavimo fondo lėšos </t>
    </r>
    <r>
      <rPr>
        <b/>
        <sz val="12"/>
        <rFont val="Times New Roman"/>
        <family val="1"/>
        <charset val="186"/>
      </rPr>
      <t>S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PF)</t>
    </r>
  </si>
  <si>
    <r>
      <t xml:space="preserve">Europos Sąjungos paramos lėšos </t>
    </r>
    <r>
      <rPr>
        <b/>
        <sz val="12"/>
        <rFont val="Times New Roman"/>
        <family val="1"/>
      </rPr>
      <t>ES</t>
    </r>
  </si>
  <si>
    <r>
      <t xml:space="preserve">Valstybės biudžeto lėšos </t>
    </r>
    <r>
      <rPr>
        <b/>
        <sz val="12"/>
        <rFont val="Times New Roman"/>
        <family val="1"/>
      </rPr>
      <t>LRVB</t>
    </r>
  </si>
  <si>
    <r>
      <t xml:space="preserve">Kiti finansavimo šaltiniai </t>
    </r>
    <r>
      <rPr>
        <b/>
        <sz val="12"/>
        <rFont val="Times New Roman"/>
        <family val="1"/>
      </rPr>
      <t>Kt</t>
    </r>
  </si>
  <si>
    <t>FINANSAVIMO ŠALTINIŲ SUVESTINĖ</t>
  </si>
  <si>
    <r>
      <t>Veiklos vykdytojas (</t>
    </r>
    <r>
      <rPr>
        <i/>
        <sz val="11"/>
        <rFont val="Times New Roman"/>
        <family val="1"/>
        <charset val="186"/>
      </rPr>
      <t>skyriaus,  įstaigos sutrumpinimas,  seniūnijos darbuotojo vardas, pavardė)</t>
    </r>
  </si>
  <si>
    <t xml:space="preserve">Matavimo vieneto planuojama reikšmė </t>
  </si>
  <si>
    <t>n – einamieji finansiniai metai</t>
  </si>
  <si>
    <t>SAVIVALDYBĖS  LĖŠOS IŠ VISO</t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</si>
  <si>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</si>
  <si>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KITI ŠALTINIAI IŠ VISO</t>
  </si>
  <si>
    <t>Veikla, darbai, kuriems nenumatytas finansavimas SVP, tačiau yra vykdomi</t>
  </si>
  <si>
    <t>( Pareigos)</t>
  </si>
  <si>
    <t>(Parašas )</t>
  </si>
  <si>
    <t>(Vardas ir pavardė)</t>
  </si>
  <si>
    <t>IŠ VISO</t>
  </si>
  <si>
    <t>Suma tūkst. Eur</t>
  </si>
  <si>
    <t>Suma iš viso tūkst. Eur</t>
  </si>
  <si>
    <t xml:space="preserve"> VEIKLOS PLANAS </t>
  </si>
  <si>
    <t xml:space="preserve">Programos numeris, pavadinimas 01 programa "Švietimo paslaugų užtikrinimas ir gerinimas" </t>
  </si>
  <si>
    <t>Programos tikslo pavadinimas  01 tikslas. Užtikrinti kokybišką ugdymo proceso organizavimą</t>
  </si>
  <si>
    <t>Uždavinio pavadinimas 01 uždavinys. Sudaryti sąlygas ugdytis ir įgyti išsilavinimą pagal įvairias ugdymo programas</t>
  </si>
  <si>
    <t>01</t>
  </si>
  <si>
    <t>02</t>
  </si>
  <si>
    <t>03</t>
  </si>
  <si>
    <t xml:space="preserve">Darbo už mokesčio ir socialinio draudimo įmokų apskaičiavimas ir išmokėjimas </t>
  </si>
  <si>
    <t>I-IV</t>
  </si>
  <si>
    <t>Pedagoginių etatų skaičius</t>
  </si>
  <si>
    <t>SB (VB)</t>
  </si>
  <si>
    <t>Pedagoginių etatų skaičius, švietimo įstaigų etatų skaičius</t>
  </si>
  <si>
    <t>SB</t>
  </si>
  <si>
    <t>BIP</t>
  </si>
  <si>
    <t>Ryšių paslaugos</t>
  </si>
  <si>
    <t>Transporto išlaikymas</t>
  </si>
  <si>
    <t>Komandiruotės</t>
  </si>
  <si>
    <t>Kvalifikacijos kėlimas</t>
  </si>
  <si>
    <t>Komunalinės paslaugos</t>
  </si>
  <si>
    <t>Programos numeris, pavadinimas 02 programa "Kultūros ir sporto plėtra"</t>
  </si>
  <si>
    <t>Programos tikslo pavadinimas  03 tikslas. Skatinti Joniškio rajono gyventojų pilietiškumą, iniciartyvumą ir verslumą.</t>
  </si>
  <si>
    <t>Uždavinio pavadinimas 01 uždavinys. Didinti jaunimo iniciatyvumą ir dalyvavimą Joniškio rajono gyvenime.</t>
  </si>
  <si>
    <t>Atviro jaunimo centro veiklai užtikrinti</t>
  </si>
  <si>
    <t xml:space="preserve">Iš viso programai (programos numeris, pavadinimas)01 programa "Švietimo paslaugų užtikrinimas ir gerinimas" </t>
  </si>
  <si>
    <t>Fiksuoto, mobiliojo ryšio, interneto linijų skaičius</t>
  </si>
  <si>
    <t>Transporto priemonių skaičius</t>
  </si>
  <si>
    <t>Įstaigos darbuotojų etatai</t>
  </si>
  <si>
    <t>Patalpų plotas</t>
  </si>
  <si>
    <t>Sudarytų sutarčių apmokėjimas, proc.</t>
  </si>
  <si>
    <t>Iš viso programai (programos numeris pavadinimas) 02 programa "Kultūros ir sporto plėtra"</t>
  </si>
  <si>
    <t>Direktorius</t>
  </si>
  <si>
    <t>Vitolis Žukas</t>
  </si>
  <si>
    <t>Metinis poreikis</t>
  </si>
  <si>
    <t>Įsipareigojimų apmokėjimas, proc.</t>
  </si>
  <si>
    <t>Joniškio Algimanto Raudonikio meno mokyklos  vyr. buhalterė I. Budinienė</t>
  </si>
  <si>
    <t>Joniškio Algimanto Raudonikio meno mokyklos vyr. buhalterė I. Budinienė</t>
  </si>
  <si>
    <t>Joniškio Algimanto Raudonikio meno mokyklos vyr. buhalterė I. Budinienė, vairuotojas V. Macevičius</t>
  </si>
  <si>
    <t>Joniškio Algimanto Raudonikio meno mokyklos vyr.buhalterė I. Budinienė</t>
  </si>
  <si>
    <t>Kitos išlaidos kitiems einamiesiems tikslams</t>
  </si>
  <si>
    <t>Kitų prekių ir paslaugų įsigijimo išlaidos</t>
  </si>
  <si>
    <t>Informacinių technologijų prekių ir paslaugų įsigijimo išlaidos</t>
  </si>
  <si>
    <t>Reprezentacinės išlaidos</t>
  </si>
  <si>
    <t>Mokymo reikmėms finansuoti</t>
  </si>
  <si>
    <t>Ugdymo aplinkai finansuoti</t>
  </si>
  <si>
    <t>Darbdavių socialinė parama pinigais</t>
  </si>
  <si>
    <t xml:space="preserve">Joniškio Algimanto Raudonikio meno mokyklos vyr. buhalterė I. Budinienė, </t>
  </si>
  <si>
    <t>Priemonių atnaujimas pagal poreikį</t>
  </si>
  <si>
    <t>Joniškio Algimanto Raudonikio meno mokyklos vyr. buhalterė I. Budinienė, ūkvedys V. Viečas</t>
  </si>
  <si>
    <t>Joniškio Algimanto Raudonikio meno mokyklos vyr.  buhalterė I. Budinienė, ūkvedys V. Viečas</t>
  </si>
  <si>
    <t>Joniškio Algimanto Raudonikio meno mokyklos vyr.  buhalterė I. Budinienė</t>
  </si>
  <si>
    <t xml:space="preserve">2022 metų asignavimai </t>
  </si>
  <si>
    <t>Pedagogų, išlaikomų iš savivaldybės biudžeto lėšų, darbo užmokesčiui</t>
  </si>
  <si>
    <t>Kito ilgalaikio materialiojo turto įsigijimo išlaidos</t>
  </si>
  <si>
    <t>Joniškio Algimanto Raudonikio meno mokyklos vyr. buhalterė I. Budinienė, metodininkė darbui su jaunimu V.Gendvilaitė-Petrošienė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</si>
</sst>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i/>
      <sz val="11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191">
    <xf numFmtId="0" fontId="0" fillId="0" borderId="0" xfId="0"/>
    <xf numFmtId="0" fontId="3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/>
    <xf numFmtId="0" fontId="5" fillId="0" borderId="0" xfId="0" applyFont="1" applyBorder="1" applyAlignment="1"/>
    <xf numFmtId="0" fontId="0" fillId="0" borderId="1" xfId="0" applyBorder="1"/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/>
    <xf numFmtId="3" fontId="2" fillId="0" borderId="0" xfId="0" applyNumberFormat="1" applyFont="1" applyFill="1" applyBorder="1"/>
    <xf numFmtId="0" fontId="2" fillId="0" borderId="0" xfId="0" applyFont="1" applyFill="1"/>
    <xf numFmtId="3" fontId="9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 shrinkToFit="1"/>
    </xf>
    <xf numFmtId="0" fontId="0" fillId="5" borderId="0" xfId="0" applyFill="1" applyBorder="1" applyAlignment="1">
      <alignment horizontal="left" vertical="center" shrinkToFit="1"/>
    </xf>
    <xf numFmtId="3" fontId="9" fillId="5" borderId="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horizontal="right" vertical="top"/>
    </xf>
    <xf numFmtId="49" fontId="15" fillId="0" borderId="0" xfId="0" applyNumberFormat="1" applyFont="1" applyFill="1" applyBorder="1" applyAlignment="1">
      <alignment horizontal="right" vertical="top"/>
    </xf>
    <xf numFmtId="164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top"/>
    </xf>
    <xf numFmtId="0" fontId="13" fillId="0" borderId="0" xfId="0" applyFont="1" applyAlignment="1">
      <alignment vertical="top" wrapText="1"/>
    </xf>
    <xf numFmtId="0" fontId="9" fillId="6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3" fontId="9" fillId="7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5" fontId="9" fillId="7" borderId="6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left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49" fontId="9" fillId="6" borderId="48" xfId="0" applyNumberFormat="1" applyFont="1" applyFill="1" applyBorder="1" applyAlignment="1">
      <alignment horizontal="center" vertical="center" wrapText="1"/>
    </xf>
    <xf numFmtId="3" fontId="10" fillId="0" borderId="48" xfId="0" applyNumberFormat="1" applyFont="1" applyBorder="1" applyAlignment="1">
      <alignment horizontal="center" vertical="center" wrapText="1"/>
    </xf>
    <xf numFmtId="3" fontId="10" fillId="0" borderId="48" xfId="0" applyNumberFormat="1" applyFont="1" applyBorder="1" applyAlignment="1">
      <alignment horizontal="left" vertical="center" wrapText="1"/>
    </xf>
    <xf numFmtId="3" fontId="9" fillId="0" borderId="48" xfId="0" applyNumberFormat="1" applyFont="1" applyBorder="1" applyAlignment="1">
      <alignment horizontal="center" vertical="center" wrapText="1"/>
    </xf>
    <xf numFmtId="3" fontId="9" fillId="0" borderId="48" xfId="0" applyNumberFormat="1" applyFont="1" applyFill="1" applyBorder="1" applyAlignment="1">
      <alignment horizontal="center" vertical="center" wrapText="1"/>
    </xf>
    <xf numFmtId="4" fontId="9" fillId="0" borderId="48" xfId="0" applyNumberFormat="1" applyFont="1" applyFill="1" applyBorder="1" applyAlignment="1">
      <alignment horizontal="center" vertical="center" wrapText="1"/>
    </xf>
    <xf numFmtId="3" fontId="10" fillId="0" borderId="51" xfId="0" applyNumberFormat="1" applyFont="1" applyBorder="1" applyAlignment="1">
      <alignment horizontal="center" vertical="center" wrapText="1"/>
    </xf>
    <xf numFmtId="3" fontId="10" fillId="0" borderId="51" xfId="0" applyNumberFormat="1" applyFont="1" applyBorder="1" applyAlignment="1">
      <alignment horizontal="left" vertical="center" wrapText="1"/>
    </xf>
    <xf numFmtId="3" fontId="9" fillId="0" borderId="51" xfId="0" applyNumberFormat="1" applyFont="1" applyBorder="1" applyAlignment="1">
      <alignment horizontal="center" vertical="center" wrapText="1"/>
    </xf>
    <xf numFmtId="3" fontId="9" fillId="0" borderId="51" xfId="0" applyNumberFormat="1" applyFont="1" applyFill="1" applyBorder="1" applyAlignment="1">
      <alignment horizontal="center" vertical="center" wrapText="1"/>
    </xf>
    <xf numFmtId="4" fontId="9" fillId="0" borderId="51" xfId="0" applyNumberFormat="1" applyFont="1" applyFill="1" applyBorder="1" applyAlignment="1">
      <alignment horizontal="center" vertical="center" wrapText="1"/>
    </xf>
    <xf numFmtId="165" fontId="9" fillId="0" borderId="48" xfId="0" applyNumberFormat="1" applyFont="1" applyFill="1" applyBorder="1" applyAlignment="1">
      <alignment horizontal="center" vertical="center" wrapText="1"/>
    </xf>
    <xf numFmtId="49" fontId="9" fillId="6" borderId="49" xfId="0" applyNumberFormat="1" applyFont="1" applyFill="1" applyBorder="1" applyAlignment="1">
      <alignment horizontal="center" vertical="center" wrapText="1"/>
    </xf>
    <xf numFmtId="3" fontId="10" fillId="0" borderId="49" xfId="0" applyNumberFormat="1" applyFont="1" applyBorder="1" applyAlignment="1">
      <alignment horizontal="center" vertical="center" wrapText="1"/>
    </xf>
    <xf numFmtId="3" fontId="10" fillId="0" borderId="49" xfId="0" applyNumberFormat="1" applyFont="1" applyBorder="1" applyAlignment="1">
      <alignment horizontal="left" vertical="center" wrapText="1"/>
    </xf>
    <xf numFmtId="3" fontId="9" fillId="0" borderId="49" xfId="0" applyNumberFormat="1" applyFont="1" applyBorder="1" applyAlignment="1">
      <alignment horizontal="center" vertical="center" wrapText="1"/>
    </xf>
    <xf numFmtId="3" fontId="9" fillId="0" borderId="49" xfId="0" applyNumberFormat="1" applyFont="1" applyFill="1" applyBorder="1" applyAlignment="1">
      <alignment horizontal="center" vertical="center" wrapText="1"/>
    </xf>
    <xf numFmtId="4" fontId="9" fillId="0" borderId="49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9" fillId="0" borderId="39" xfId="1" applyFont="1" applyBorder="1" applyAlignment="1">
      <alignment horizontal="center" vertical="top" wrapText="1"/>
    </xf>
    <xf numFmtId="0" fontId="10" fillId="0" borderId="48" xfId="0" applyFont="1" applyFill="1" applyBorder="1" applyAlignment="1">
      <alignment horizontal="left" vertical="center" wrapText="1"/>
    </xf>
    <xf numFmtId="165" fontId="9" fillId="0" borderId="51" xfId="0" applyNumberFormat="1" applyFont="1" applyFill="1" applyBorder="1" applyAlignment="1">
      <alignment horizontal="center" vertical="center" wrapText="1"/>
    </xf>
    <xf numFmtId="165" fontId="9" fillId="0" borderId="49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3" fontId="9" fillId="0" borderId="2" xfId="0" applyNumberFormat="1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49" fontId="9" fillId="6" borderId="11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164" fontId="16" fillId="3" borderId="30" xfId="0" applyNumberFormat="1" applyFont="1" applyFill="1" applyBorder="1" applyAlignment="1">
      <alignment horizontal="center" vertical="top" wrapText="1"/>
    </xf>
    <xf numFmtId="164" fontId="16" fillId="3" borderId="31" xfId="0" applyNumberFormat="1" applyFont="1" applyFill="1" applyBorder="1" applyAlignment="1">
      <alignment horizontal="center" vertical="top" wrapText="1"/>
    </xf>
    <xf numFmtId="164" fontId="16" fillId="3" borderId="32" xfId="0" applyNumberFormat="1" applyFont="1" applyFill="1" applyBorder="1" applyAlignment="1">
      <alignment horizontal="center" vertical="top" wrapText="1"/>
    </xf>
    <xf numFmtId="164" fontId="18" fillId="0" borderId="29" xfId="0" applyNumberFormat="1" applyFont="1" applyBorder="1" applyAlignment="1">
      <alignment horizontal="center" vertical="top" wrapText="1"/>
    </xf>
    <xf numFmtId="164" fontId="18" fillId="0" borderId="20" xfId="0" applyNumberFormat="1" applyFont="1" applyBorder="1" applyAlignment="1">
      <alignment horizontal="center" vertical="top" wrapText="1"/>
    </xf>
    <xf numFmtId="164" fontId="18" fillId="0" borderId="21" xfId="0" applyNumberFormat="1" applyFont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11" fillId="9" borderId="39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4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164" fontId="18" fillId="0" borderId="29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9" fillId="6" borderId="2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5" fillId="0" borderId="44" xfId="0" applyFont="1" applyBorder="1" applyAlignment="1">
      <alignment horizontal="center" vertical="top" wrapText="1"/>
    </xf>
    <xf numFmtId="0" fontId="12" fillId="3" borderId="33" xfId="0" applyFont="1" applyFill="1" applyBorder="1" applyAlignment="1">
      <alignment horizontal="center" vertical="top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164" fontId="16" fillId="4" borderId="16" xfId="0" applyNumberFormat="1" applyFont="1" applyFill="1" applyBorder="1" applyAlignment="1">
      <alignment horizontal="center" vertical="top" wrapText="1"/>
    </xf>
    <xf numFmtId="164" fontId="16" fillId="4" borderId="17" xfId="0" applyNumberFormat="1" applyFont="1" applyFill="1" applyBorder="1" applyAlignment="1">
      <alignment horizontal="center" vertical="top" wrapText="1"/>
    </xf>
    <xf numFmtId="164" fontId="16" fillId="4" borderId="18" xfId="0" applyNumberFormat="1" applyFont="1" applyFill="1" applyBorder="1" applyAlignment="1">
      <alignment horizontal="center" vertical="top" wrapText="1"/>
    </xf>
    <xf numFmtId="0" fontId="17" fillId="0" borderId="22" xfId="0" applyFont="1" applyBorder="1" applyAlignment="1">
      <alignment horizontal="left"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2" fillId="3" borderId="25" xfId="0" applyFont="1" applyFill="1" applyBorder="1" applyAlignment="1">
      <alignment horizontal="center" vertical="top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7" fillId="0" borderId="7" xfId="0" applyFont="1" applyBorder="1" applyAlignment="1">
      <alignment vertical="top" wrapText="1"/>
    </xf>
    <xf numFmtId="164" fontId="18" fillId="0" borderId="28" xfId="0" applyNumberFormat="1" applyFont="1" applyBorder="1" applyAlignment="1">
      <alignment horizontal="center" vertical="top"/>
    </xf>
    <xf numFmtId="164" fontId="18" fillId="0" borderId="4" xfId="0" applyNumberFormat="1" applyFont="1" applyBorder="1" applyAlignment="1">
      <alignment horizontal="center" vertical="top"/>
    </xf>
    <xf numFmtId="164" fontId="18" fillId="0" borderId="8" xfId="0" applyNumberFormat="1" applyFont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left" vertical="center" wrapText="1"/>
    </xf>
    <xf numFmtId="0" fontId="6" fillId="7" borderId="31" xfId="0" applyFont="1" applyFill="1" applyBorder="1" applyAlignment="1">
      <alignment horizontal="left" vertical="center" wrapText="1"/>
    </xf>
    <xf numFmtId="0" fontId="6" fillId="7" borderId="32" xfId="0" applyFont="1" applyFill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/>
    </xf>
    <xf numFmtId="164" fontId="18" fillId="0" borderId="34" xfId="0" applyNumberFormat="1" applyFont="1" applyBorder="1" applyAlignment="1">
      <alignment horizontal="center" vertical="top" wrapText="1"/>
    </xf>
    <xf numFmtId="164" fontId="18" fillId="0" borderId="1" xfId="0" applyNumberFormat="1" applyFont="1" applyBorder="1" applyAlignment="1">
      <alignment horizontal="center" vertical="top" wrapText="1"/>
    </xf>
    <xf numFmtId="164" fontId="18" fillId="0" borderId="35" xfId="0" applyNumberFormat="1" applyFont="1" applyBorder="1" applyAlignment="1">
      <alignment horizontal="center" vertical="top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textRotation="90" wrapText="1"/>
    </xf>
    <xf numFmtId="3" fontId="9" fillId="0" borderId="12" xfId="0" applyNumberFormat="1" applyFont="1" applyBorder="1" applyAlignment="1">
      <alignment horizontal="center" vertical="center" textRotation="90" wrapText="1"/>
    </xf>
    <xf numFmtId="0" fontId="9" fillId="7" borderId="10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49" fontId="9" fillId="6" borderId="50" xfId="0" applyNumberFormat="1" applyFont="1" applyFill="1" applyBorder="1" applyAlignment="1">
      <alignment horizontal="center" vertical="center" wrapText="1"/>
    </xf>
    <xf numFmtId="49" fontId="9" fillId="6" borderId="52" xfId="0" applyNumberFormat="1" applyFont="1" applyFill="1" applyBorder="1" applyAlignment="1">
      <alignment horizontal="center" vertical="center" wrapText="1"/>
    </xf>
    <xf numFmtId="165" fontId="9" fillId="0" borderId="50" xfId="0" applyNumberFormat="1" applyFont="1" applyFill="1" applyBorder="1" applyAlignment="1">
      <alignment horizontal="center" vertical="center" wrapText="1"/>
    </xf>
    <xf numFmtId="165" fontId="9" fillId="0" borderId="52" xfId="0" applyNumberFormat="1" applyFont="1" applyFill="1" applyBorder="1" applyAlignment="1">
      <alignment horizontal="center" vertical="center" wrapText="1"/>
    </xf>
  </cellXfs>
  <cellStyles count="5">
    <cellStyle name="Įprastas" xfId="0" builtinId="0"/>
    <cellStyle name="Įprastas 2" xfId="1"/>
    <cellStyle name="Įprastas 3" xfId="3"/>
    <cellStyle name="Įprastas 4" xfId="4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4"/>
  <sheetViews>
    <sheetView tabSelected="1" topLeftCell="A28" zoomScaleNormal="100" zoomScaleSheetLayoutView="115" workbookViewId="0">
      <selection activeCell="K34" sqref="K34"/>
    </sheetView>
  </sheetViews>
  <sheetFormatPr defaultRowHeight="12.75" x14ac:dyDescent="0.2"/>
  <cols>
    <col min="1" max="1" width="3.28515625" customWidth="1"/>
    <col min="2" max="3" width="2.7109375" customWidth="1"/>
    <col min="4" max="4" width="19.7109375" customWidth="1"/>
    <col min="5" max="5" width="4.42578125" customWidth="1"/>
    <col min="6" max="6" width="28" customWidth="1"/>
    <col min="7" max="7" width="28.42578125" customWidth="1"/>
    <col min="8" max="8" width="10.85546875" customWidth="1"/>
    <col min="9" max="9" width="17.7109375" customWidth="1"/>
    <col min="10" max="10" width="13.85546875" customWidth="1"/>
    <col min="11" max="11" width="14.140625" customWidth="1"/>
    <col min="12" max="12" width="15.28515625" customWidth="1"/>
    <col min="13" max="13" width="15.42578125" customWidth="1"/>
  </cols>
  <sheetData>
    <row r="2" spans="1:14" ht="13.5" x14ac:dyDescent="0.25">
      <c r="A2" s="160" t="s">
        <v>32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4" spans="1:14" x14ac:dyDescent="0.2">
      <c r="A4" s="93" t="s">
        <v>6</v>
      </c>
      <c r="B4" s="93" t="s">
        <v>0</v>
      </c>
      <c r="C4" s="93" t="s">
        <v>1</v>
      </c>
      <c r="D4" s="98" t="s">
        <v>2</v>
      </c>
      <c r="E4" s="92" t="s">
        <v>4</v>
      </c>
      <c r="F4" s="95" t="s">
        <v>8</v>
      </c>
      <c r="G4" s="181" t="s">
        <v>19</v>
      </c>
      <c r="H4" s="95" t="s">
        <v>9</v>
      </c>
      <c r="I4" s="95" t="s">
        <v>7</v>
      </c>
      <c r="J4" s="95" t="s">
        <v>20</v>
      </c>
      <c r="K4" s="95" t="s">
        <v>82</v>
      </c>
      <c r="L4" s="168"/>
      <c r="M4" s="168"/>
      <c r="N4" s="1"/>
    </row>
    <row r="5" spans="1:14" s="1" customFormat="1" ht="15" customHeight="1" x14ac:dyDescent="0.2">
      <c r="A5" s="93"/>
      <c r="B5" s="93"/>
      <c r="C5" s="93"/>
      <c r="D5" s="98"/>
      <c r="E5" s="92"/>
      <c r="F5" s="95"/>
      <c r="G5" s="182"/>
      <c r="H5" s="95"/>
      <c r="I5" s="95"/>
      <c r="J5" s="95"/>
      <c r="K5" s="168"/>
      <c r="L5" s="168"/>
      <c r="M5" s="168"/>
    </row>
    <row r="6" spans="1:14" s="1" customFormat="1" ht="14.25" customHeight="1" x14ac:dyDescent="0.2">
      <c r="A6" s="93"/>
      <c r="B6" s="93"/>
      <c r="C6" s="93"/>
      <c r="D6" s="98"/>
      <c r="E6" s="92"/>
      <c r="F6" s="95"/>
      <c r="G6" s="182"/>
      <c r="H6" s="95"/>
      <c r="I6" s="95"/>
      <c r="J6" s="95"/>
      <c r="K6" s="177" t="s">
        <v>3</v>
      </c>
      <c r="L6" s="92" t="s">
        <v>30</v>
      </c>
      <c r="M6" s="92" t="s">
        <v>31</v>
      </c>
    </row>
    <row r="7" spans="1:14" s="1" customFormat="1" ht="53.25" customHeight="1" x14ac:dyDescent="0.2">
      <c r="A7" s="93"/>
      <c r="B7" s="93"/>
      <c r="C7" s="93"/>
      <c r="D7" s="98"/>
      <c r="E7" s="92"/>
      <c r="F7" s="95"/>
      <c r="G7" s="183"/>
      <c r="H7" s="95"/>
      <c r="I7" s="95"/>
      <c r="J7" s="95"/>
      <c r="K7" s="178"/>
      <c r="L7" s="92"/>
      <c r="M7" s="92"/>
    </row>
    <row r="8" spans="1:14" s="1" customFormat="1" ht="16.5" customHeight="1" x14ac:dyDescent="0.2">
      <c r="A8" s="169" t="s">
        <v>33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2"/>
    </row>
    <row r="9" spans="1:14" s="2" customFormat="1" ht="14.25" customHeight="1" x14ac:dyDescent="0.2">
      <c r="A9" s="35">
        <v>1</v>
      </c>
      <c r="B9" s="130" t="s">
        <v>34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s="2" customFormat="1" ht="31.5" customHeight="1" x14ac:dyDescent="0.2">
      <c r="A10" s="35">
        <v>1</v>
      </c>
      <c r="B10" s="38">
        <v>1</v>
      </c>
      <c r="C10" s="131" t="s">
        <v>35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4" s="2" customFormat="1" ht="63.75" customHeight="1" thickBot="1" x14ac:dyDescent="0.25">
      <c r="A11" s="64" t="s">
        <v>36</v>
      </c>
      <c r="B11" s="64" t="s">
        <v>36</v>
      </c>
      <c r="C11" s="64" t="s">
        <v>36</v>
      </c>
      <c r="D11" s="85" t="s">
        <v>74</v>
      </c>
      <c r="E11" s="65">
        <v>1</v>
      </c>
      <c r="F11" s="66" t="s">
        <v>39</v>
      </c>
      <c r="G11" s="67" t="s">
        <v>66</v>
      </c>
      <c r="H11" s="67" t="s">
        <v>40</v>
      </c>
      <c r="I11" s="68" t="s">
        <v>41</v>
      </c>
      <c r="J11" s="69">
        <v>26.12</v>
      </c>
      <c r="K11" s="68" t="s">
        <v>42</v>
      </c>
      <c r="L11" s="75">
        <v>20.100000000000001</v>
      </c>
      <c r="M11" s="75">
        <v>20.100000000000001</v>
      </c>
    </row>
    <row r="12" spans="1:14" s="2" customFormat="1" ht="67.5" customHeight="1" x14ac:dyDescent="0.2">
      <c r="A12" s="187" t="s">
        <v>36</v>
      </c>
      <c r="B12" s="187" t="s">
        <v>36</v>
      </c>
      <c r="C12" s="187" t="s">
        <v>37</v>
      </c>
      <c r="D12" s="184" t="s">
        <v>75</v>
      </c>
      <c r="E12" s="70">
        <v>1</v>
      </c>
      <c r="F12" s="71" t="s">
        <v>39</v>
      </c>
      <c r="G12" s="72" t="s">
        <v>67</v>
      </c>
      <c r="H12" s="72" t="s">
        <v>40</v>
      </c>
      <c r="I12" s="73" t="s">
        <v>43</v>
      </c>
      <c r="J12" s="74">
        <v>33.869999999999997</v>
      </c>
      <c r="K12" s="72" t="s">
        <v>44</v>
      </c>
      <c r="L12" s="86">
        <v>589.5</v>
      </c>
      <c r="M12" s="189">
        <v>596.70000000000005</v>
      </c>
    </row>
    <row r="13" spans="1:14" s="2" customFormat="1" ht="67.5" customHeight="1" x14ac:dyDescent="0.2">
      <c r="A13" s="94"/>
      <c r="B13" s="94"/>
      <c r="C13" s="94"/>
      <c r="D13" s="185"/>
      <c r="E13" s="59">
        <v>2</v>
      </c>
      <c r="F13" s="17" t="s">
        <v>71</v>
      </c>
      <c r="G13" s="57" t="s">
        <v>79</v>
      </c>
      <c r="H13" s="57" t="s">
        <v>40</v>
      </c>
      <c r="I13" s="18" t="s">
        <v>78</v>
      </c>
      <c r="J13" s="48">
        <v>1</v>
      </c>
      <c r="K13" s="57" t="s">
        <v>44</v>
      </c>
      <c r="L13" s="48">
        <v>4.7</v>
      </c>
      <c r="M13" s="176"/>
    </row>
    <row r="14" spans="1:14" s="2" customFormat="1" ht="67.5" customHeight="1" thickBot="1" x14ac:dyDescent="0.25">
      <c r="A14" s="188"/>
      <c r="B14" s="188"/>
      <c r="C14" s="188"/>
      <c r="D14" s="186"/>
      <c r="E14" s="65">
        <v>3</v>
      </c>
      <c r="F14" s="66" t="s">
        <v>76</v>
      </c>
      <c r="G14" s="67" t="s">
        <v>77</v>
      </c>
      <c r="H14" s="67" t="s">
        <v>40</v>
      </c>
      <c r="I14" s="68" t="s">
        <v>64</v>
      </c>
      <c r="J14" s="75">
        <v>1</v>
      </c>
      <c r="K14" s="67" t="s">
        <v>44</v>
      </c>
      <c r="L14" s="75">
        <v>2.5</v>
      </c>
      <c r="M14" s="190"/>
    </row>
    <row r="15" spans="1:14" s="2" customFormat="1" ht="78" customHeight="1" thickBot="1" x14ac:dyDescent="0.25">
      <c r="A15" s="76" t="s">
        <v>36</v>
      </c>
      <c r="B15" s="76" t="s">
        <v>36</v>
      </c>
      <c r="C15" s="76" t="s">
        <v>37</v>
      </c>
      <c r="D15" s="84" t="s">
        <v>83</v>
      </c>
      <c r="E15" s="77">
        <v>1</v>
      </c>
      <c r="F15" s="78" t="s">
        <v>39</v>
      </c>
      <c r="G15" s="79" t="s">
        <v>66</v>
      </c>
      <c r="H15" s="79" t="s">
        <v>40</v>
      </c>
      <c r="I15" s="80" t="s">
        <v>41</v>
      </c>
      <c r="J15" s="81">
        <v>26.12</v>
      </c>
      <c r="K15" s="68" t="s">
        <v>42</v>
      </c>
      <c r="L15" s="87">
        <v>25.2</v>
      </c>
      <c r="M15" s="87">
        <v>25.2</v>
      </c>
    </row>
    <row r="16" spans="1:14" s="4" customFormat="1" ht="62.25" customHeight="1" x14ac:dyDescent="0.2">
      <c r="A16" s="94" t="s">
        <v>36</v>
      </c>
      <c r="B16" s="94" t="s">
        <v>36</v>
      </c>
      <c r="C16" s="94" t="s">
        <v>37</v>
      </c>
      <c r="D16" s="96" t="s">
        <v>75</v>
      </c>
      <c r="E16" s="60">
        <v>1</v>
      </c>
      <c r="F16" s="61" t="s">
        <v>39</v>
      </c>
      <c r="G16" s="58" t="s">
        <v>67</v>
      </c>
      <c r="H16" s="58" t="s">
        <v>40</v>
      </c>
      <c r="I16" s="62" t="s">
        <v>43</v>
      </c>
      <c r="J16" s="63">
        <v>35.869999999999997</v>
      </c>
      <c r="K16" s="58" t="s">
        <v>45</v>
      </c>
      <c r="L16" s="88">
        <v>4.3</v>
      </c>
      <c r="M16" s="176">
        <v>44.8</v>
      </c>
      <c r="N16" s="2"/>
    </row>
    <row r="17" spans="1:14" s="4" customFormat="1" ht="72.75" customHeight="1" x14ac:dyDescent="0.2">
      <c r="A17" s="94"/>
      <c r="B17" s="94"/>
      <c r="C17" s="94"/>
      <c r="D17" s="97"/>
      <c r="E17" s="46">
        <v>2</v>
      </c>
      <c r="F17" s="17" t="s">
        <v>46</v>
      </c>
      <c r="G17" s="47" t="s">
        <v>79</v>
      </c>
      <c r="H17" s="47" t="s">
        <v>40</v>
      </c>
      <c r="I17" s="18" t="s">
        <v>56</v>
      </c>
      <c r="J17" s="18">
        <v>5</v>
      </c>
      <c r="K17" s="47" t="s">
        <v>45</v>
      </c>
      <c r="L17" s="48">
        <v>1.4</v>
      </c>
      <c r="M17" s="176"/>
      <c r="N17" s="2"/>
    </row>
    <row r="18" spans="1:14" s="4" customFormat="1" ht="75" customHeight="1" x14ac:dyDescent="0.2">
      <c r="A18" s="94"/>
      <c r="B18" s="94"/>
      <c r="C18" s="94"/>
      <c r="D18" s="97"/>
      <c r="E18" s="46">
        <v>3</v>
      </c>
      <c r="F18" s="17" t="s">
        <v>47</v>
      </c>
      <c r="G18" s="47" t="s">
        <v>68</v>
      </c>
      <c r="H18" s="47" t="s">
        <v>40</v>
      </c>
      <c r="I18" s="18" t="s">
        <v>57</v>
      </c>
      <c r="J18" s="18">
        <v>1</v>
      </c>
      <c r="K18" s="47" t="s">
        <v>45</v>
      </c>
      <c r="L18" s="48">
        <v>3.5</v>
      </c>
      <c r="M18" s="176"/>
      <c r="N18" s="2"/>
    </row>
    <row r="19" spans="1:14" s="4" customFormat="1" ht="81.75" customHeight="1" x14ac:dyDescent="0.2">
      <c r="A19" s="94"/>
      <c r="B19" s="94"/>
      <c r="C19" s="94"/>
      <c r="D19" s="97"/>
      <c r="E19" s="53">
        <v>4</v>
      </c>
      <c r="F19" s="17" t="s">
        <v>72</v>
      </c>
      <c r="G19" s="52" t="s">
        <v>80</v>
      </c>
      <c r="H19" s="52" t="s">
        <v>40</v>
      </c>
      <c r="I19" s="18" t="s">
        <v>64</v>
      </c>
      <c r="J19" s="18">
        <v>1</v>
      </c>
      <c r="K19" s="52" t="s">
        <v>45</v>
      </c>
      <c r="L19" s="48">
        <v>1.2</v>
      </c>
      <c r="M19" s="176"/>
      <c r="N19" s="2"/>
    </row>
    <row r="20" spans="1:14" s="4" customFormat="1" ht="81.75" customHeight="1" x14ac:dyDescent="0.2">
      <c r="A20" s="94"/>
      <c r="B20" s="94"/>
      <c r="C20" s="94"/>
      <c r="D20" s="97"/>
      <c r="E20" s="53">
        <v>5</v>
      </c>
      <c r="F20" s="17" t="s">
        <v>73</v>
      </c>
      <c r="G20" s="52" t="s">
        <v>80</v>
      </c>
      <c r="H20" s="52" t="s">
        <v>40</v>
      </c>
      <c r="I20" s="18" t="s">
        <v>64</v>
      </c>
      <c r="J20" s="18">
        <v>1</v>
      </c>
      <c r="K20" s="52" t="s">
        <v>45</v>
      </c>
      <c r="L20" s="48">
        <v>0.3</v>
      </c>
      <c r="M20" s="176"/>
      <c r="N20" s="2"/>
    </row>
    <row r="21" spans="1:14" s="4" customFormat="1" ht="92.25" customHeight="1" x14ac:dyDescent="0.2">
      <c r="A21" s="94"/>
      <c r="B21" s="94"/>
      <c r="C21" s="94"/>
      <c r="D21" s="97"/>
      <c r="E21" s="46">
        <v>6</v>
      </c>
      <c r="F21" s="17" t="s">
        <v>48</v>
      </c>
      <c r="G21" s="47" t="s">
        <v>67</v>
      </c>
      <c r="H21" s="47" t="s">
        <v>40</v>
      </c>
      <c r="I21" s="18" t="s">
        <v>58</v>
      </c>
      <c r="J21" s="56">
        <v>35.21</v>
      </c>
      <c r="K21" s="47" t="s">
        <v>45</v>
      </c>
      <c r="L21" s="48">
        <v>0.6</v>
      </c>
      <c r="M21" s="176"/>
      <c r="N21" s="2"/>
    </row>
    <row r="22" spans="1:14" s="4" customFormat="1" ht="76.5" customHeight="1" x14ac:dyDescent="0.2">
      <c r="A22" s="94"/>
      <c r="B22" s="94"/>
      <c r="C22" s="94"/>
      <c r="D22" s="97"/>
      <c r="E22" s="46">
        <v>7</v>
      </c>
      <c r="F22" s="17" t="s">
        <v>49</v>
      </c>
      <c r="G22" s="51" t="s">
        <v>81</v>
      </c>
      <c r="H22" s="51" t="s">
        <v>40</v>
      </c>
      <c r="I22" s="18" t="s">
        <v>58</v>
      </c>
      <c r="J22" s="56">
        <v>35.21</v>
      </c>
      <c r="K22" s="51" t="s">
        <v>45</v>
      </c>
      <c r="L22" s="48">
        <v>2.2000000000000002</v>
      </c>
      <c r="M22" s="176"/>
      <c r="N22" s="2"/>
    </row>
    <row r="23" spans="1:14" s="4" customFormat="1" ht="72.75" customHeight="1" x14ac:dyDescent="0.2">
      <c r="A23" s="94"/>
      <c r="B23" s="94"/>
      <c r="C23" s="94"/>
      <c r="D23" s="97"/>
      <c r="E23" s="46">
        <v>8</v>
      </c>
      <c r="F23" s="17" t="s">
        <v>50</v>
      </c>
      <c r="G23" s="51" t="s">
        <v>79</v>
      </c>
      <c r="H23" s="51" t="s">
        <v>40</v>
      </c>
      <c r="I23" s="18" t="s">
        <v>59</v>
      </c>
      <c r="J23" s="48">
        <v>1010</v>
      </c>
      <c r="K23" s="51" t="s">
        <v>45</v>
      </c>
      <c r="L23" s="48">
        <v>17.600000000000001</v>
      </c>
      <c r="M23" s="176"/>
      <c r="N23" s="2"/>
    </row>
    <row r="24" spans="1:14" s="4" customFormat="1" ht="85.5" customHeight="1" x14ac:dyDescent="0.2">
      <c r="A24" s="94"/>
      <c r="B24" s="94"/>
      <c r="C24" s="94"/>
      <c r="D24" s="97"/>
      <c r="E24" s="46">
        <v>9</v>
      </c>
      <c r="F24" s="17" t="s">
        <v>71</v>
      </c>
      <c r="G24" s="51" t="s">
        <v>79</v>
      </c>
      <c r="H24" s="51" t="s">
        <v>40</v>
      </c>
      <c r="I24" s="18" t="s">
        <v>60</v>
      </c>
      <c r="J24" s="48">
        <v>100</v>
      </c>
      <c r="K24" s="51" t="s">
        <v>45</v>
      </c>
      <c r="L24" s="48">
        <v>7.8</v>
      </c>
      <c r="M24" s="176"/>
      <c r="N24" s="2"/>
    </row>
    <row r="25" spans="1:14" s="4" customFormat="1" ht="85.5" customHeight="1" x14ac:dyDescent="0.2">
      <c r="A25" s="94"/>
      <c r="B25" s="94"/>
      <c r="C25" s="94"/>
      <c r="D25" s="97"/>
      <c r="E25" s="55">
        <v>10</v>
      </c>
      <c r="F25" s="17" t="s">
        <v>76</v>
      </c>
      <c r="G25" s="54" t="s">
        <v>77</v>
      </c>
      <c r="H25" s="54" t="s">
        <v>40</v>
      </c>
      <c r="I25" s="18" t="s">
        <v>64</v>
      </c>
      <c r="J25" s="48">
        <v>1</v>
      </c>
      <c r="K25" s="54" t="s">
        <v>45</v>
      </c>
      <c r="L25" s="48">
        <v>2.5</v>
      </c>
      <c r="M25" s="176"/>
      <c r="N25" s="2"/>
    </row>
    <row r="26" spans="1:14" s="4" customFormat="1" ht="85.5" customHeight="1" x14ac:dyDescent="0.2">
      <c r="A26" s="94"/>
      <c r="B26" s="94"/>
      <c r="C26" s="94"/>
      <c r="D26" s="97"/>
      <c r="E26" s="83">
        <v>11</v>
      </c>
      <c r="F26" s="17" t="s">
        <v>70</v>
      </c>
      <c r="G26" s="82" t="s">
        <v>79</v>
      </c>
      <c r="H26" s="82" t="s">
        <v>40</v>
      </c>
      <c r="I26" s="18" t="s">
        <v>65</v>
      </c>
      <c r="J26" s="48">
        <v>100</v>
      </c>
      <c r="K26" s="82" t="s">
        <v>45</v>
      </c>
      <c r="L26" s="48">
        <v>0.4</v>
      </c>
      <c r="M26" s="176"/>
      <c r="N26" s="2"/>
    </row>
    <row r="27" spans="1:14" s="4" customFormat="1" ht="74.25" customHeight="1" thickBot="1" x14ac:dyDescent="0.25">
      <c r="A27" s="94"/>
      <c r="B27" s="94"/>
      <c r="C27" s="94"/>
      <c r="D27" s="97"/>
      <c r="E27" s="46">
        <v>12</v>
      </c>
      <c r="F27" s="17" t="s">
        <v>84</v>
      </c>
      <c r="G27" s="47" t="s">
        <v>79</v>
      </c>
      <c r="H27" s="47" t="s">
        <v>40</v>
      </c>
      <c r="I27" s="18" t="s">
        <v>65</v>
      </c>
      <c r="J27" s="48">
        <v>100</v>
      </c>
      <c r="K27" s="47" t="s">
        <v>45</v>
      </c>
      <c r="L27" s="48">
        <v>3</v>
      </c>
      <c r="M27" s="176"/>
      <c r="N27" s="2"/>
    </row>
    <row r="28" spans="1:14" s="4" customFormat="1" ht="18.75" customHeight="1" thickBot="1" x14ac:dyDescent="0.25">
      <c r="A28" s="165" t="s">
        <v>55</v>
      </c>
      <c r="B28" s="166"/>
      <c r="C28" s="166"/>
      <c r="D28" s="166"/>
      <c r="E28" s="166"/>
      <c r="F28" s="166"/>
      <c r="G28" s="166"/>
      <c r="H28" s="166"/>
      <c r="I28" s="166"/>
      <c r="J28" s="167"/>
      <c r="K28" s="39"/>
      <c r="L28" s="39"/>
      <c r="M28" s="50">
        <f>SUM(M11:M27)</f>
        <v>686.80000000000007</v>
      </c>
      <c r="N28" s="3"/>
    </row>
    <row r="29" spans="1:14" s="4" customFormat="1" ht="15.75" customHeight="1" x14ac:dyDescent="0.2">
      <c r="A29" s="179" t="s">
        <v>51</v>
      </c>
      <c r="B29" s="180"/>
      <c r="C29" s="180"/>
      <c r="D29" s="180"/>
      <c r="E29" s="180"/>
      <c r="F29" s="180"/>
      <c r="G29" s="180"/>
      <c r="H29" s="180"/>
      <c r="I29" s="180"/>
      <c r="J29" s="180"/>
      <c r="K29" s="36"/>
      <c r="L29" s="36"/>
      <c r="M29" s="37"/>
      <c r="N29" s="3"/>
    </row>
    <row r="30" spans="1:14" s="4" customFormat="1" ht="15.75" customHeight="1" x14ac:dyDescent="0.2">
      <c r="A30" s="35">
        <v>3</v>
      </c>
      <c r="B30" s="130" t="s">
        <v>52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3"/>
    </row>
    <row r="31" spans="1:14" s="4" customFormat="1" ht="14.25" customHeight="1" x14ac:dyDescent="0.2">
      <c r="A31" s="35">
        <v>3</v>
      </c>
      <c r="B31" s="38">
        <v>1</v>
      </c>
      <c r="C31" s="131" t="s">
        <v>53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3"/>
    </row>
    <row r="32" spans="1:14" s="4" customFormat="1" ht="59.25" customHeight="1" x14ac:dyDescent="0.2">
      <c r="A32" s="99" t="s">
        <v>38</v>
      </c>
      <c r="B32" s="99" t="s">
        <v>36</v>
      </c>
      <c r="C32" s="99" t="s">
        <v>36</v>
      </c>
      <c r="D32" s="97" t="s">
        <v>54</v>
      </c>
      <c r="E32" s="15">
        <v>1</v>
      </c>
      <c r="F32" s="17" t="s">
        <v>39</v>
      </c>
      <c r="G32" s="47" t="s">
        <v>69</v>
      </c>
      <c r="H32" s="47" t="s">
        <v>40</v>
      </c>
      <c r="I32" s="18" t="s">
        <v>43</v>
      </c>
      <c r="J32" s="48">
        <v>5.5</v>
      </c>
      <c r="K32" s="14" t="s">
        <v>44</v>
      </c>
      <c r="L32" s="48">
        <v>56.7</v>
      </c>
      <c r="M32" s="173">
        <f>SUM(L32:L35)</f>
        <v>60.400000000000006</v>
      </c>
      <c r="N32" s="3"/>
    </row>
    <row r="33" spans="1:25" s="4" customFormat="1" ht="75.75" customHeight="1" x14ac:dyDescent="0.2">
      <c r="A33" s="99"/>
      <c r="B33" s="99"/>
      <c r="C33" s="99"/>
      <c r="D33" s="97"/>
      <c r="E33" s="46">
        <v>2</v>
      </c>
      <c r="F33" s="17" t="s">
        <v>50</v>
      </c>
      <c r="G33" s="49" t="s">
        <v>85</v>
      </c>
      <c r="H33" s="49" t="s">
        <v>40</v>
      </c>
      <c r="I33" s="18" t="s">
        <v>59</v>
      </c>
      <c r="J33" s="18">
        <v>391.33</v>
      </c>
      <c r="K33" s="49" t="s">
        <v>44</v>
      </c>
      <c r="L33" s="48">
        <v>3</v>
      </c>
      <c r="M33" s="174"/>
      <c r="N33" s="3"/>
    </row>
    <row r="34" spans="1:25" s="4" customFormat="1" ht="74.25" customHeight="1" x14ac:dyDescent="0.2">
      <c r="A34" s="99"/>
      <c r="B34" s="99"/>
      <c r="C34" s="99"/>
      <c r="D34" s="97"/>
      <c r="E34" s="46">
        <v>3</v>
      </c>
      <c r="F34" s="17" t="s">
        <v>71</v>
      </c>
      <c r="G34" s="82" t="s">
        <v>85</v>
      </c>
      <c r="H34" s="49" t="s">
        <v>40</v>
      </c>
      <c r="I34" s="18" t="s">
        <v>60</v>
      </c>
      <c r="J34" s="48">
        <v>100</v>
      </c>
      <c r="K34" s="49" t="s">
        <v>44</v>
      </c>
      <c r="L34" s="48">
        <v>0.2</v>
      </c>
      <c r="M34" s="174"/>
      <c r="N34" s="3"/>
    </row>
    <row r="35" spans="1:25" s="4" customFormat="1" ht="70.5" customHeight="1" thickBot="1" x14ac:dyDescent="0.25">
      <c r="A35" s="99"/>
      <c r="B35" s="99"/>
      <c r="C35" s="99"/>
      <c r="D35" s="97"/>
      <c r="E35" s="15">
        <v>4</v>
      </c>
      <c r="F35" s="17" t="s">
        <v>76</v>
      </c>
      <c r="G35" s="54" t="s">
        <v>77</v>
      </c>
      <c r="H35" s="54" t="s">
        <v>40</v>
      </c>
      <c r="I35" s="18" t="s">
        <v>64</v>
      </c>
      <c r="J35" s="18">
        <v>1</v>
      </c>
      <c r="K35" s="49" t="s">
        <v>44</v>
      </c>
      <c r="L35" s="48">
        <v>0.5</v>
      </c>
      <c r="M35" s="175"/>
      <c r="N35" s="3"/>
    </row>
    <row r="36" spans="1:25" s="4" customFormat="1" ht="24" customHeight="1" thickBot="1" x14ac:dyDescent="0.25">
      <c r="A36" s="165" t="s">
        <v>61</v>
      </c>
      <c r="B36" s="166"/>
      <c r="C36" s="166"/>
      <c r="D36" s="166"/>
      <c r="E36" s="166"/>
      <c r="F36" s="166"/>
      <c r="G36" s="166"/>
      <c r="H36" s="166"/>
      <c r="I36" s="166"/>
      <c r="J36" s="167"/>
      <c r="K36" s="39"/>
      <c r="L36" s="39"/>
      <c r="M36" s="50">
        <f>SUM(M32:M35)</f>
        <v>60.400000000000006</v>
      </c>
      <c r="N36" s="3"/>
    </row>
    <row r="37" spans="1:25" s="4" customFormat="1" ht="13.5" customHeight="1" x14ac:dyDescent="0.2">
      <c r="A37" s="154" t="s">
        <v>21</v>
      </c>
      <c r="B37" s="155"/>
      <c r="C37" s="155"/>
      <c r="D37" s="155"/>
      <c r="E37" s="45"/>
      <c r="F37" s="45"/>
      <c r="G37" s="45"/>
      <c r="H37" s="45"/>
      <c r="I37" s="45"/>
      <c r="J37" s="45"/>
      <c r="K37" s="44"/>
      <c r="L37" s="44"/>
      <c r="M37" s="44"/>
      <c r="N37" s="3"/>
    </row>
    <row r="38" spans="1:25" s="4" customFormat="1" ht="13.5" customHeight="1" x14ac:dyDescent="0.2">
      <c r="A38" s="28"/>
      <c r="B38" s="29"/>
      <c r="C38" s="29"/>
      <c r="D38" s="29"/>
      <c r="E38" s="29"/>
      <c r="F38" s="29"/>
      <c r="G38" s="156" t="s">
        <v>18</v>
      </c>
      <c r="H38" s="156"/>
      <c r="I38" s="156"/>
      <c r="J38" s="156"/>
      <c r="K38" s="34"/>
      <c r="L38" s="34"/>
      <c r="M38" s="34"/>
      <c r="N38" s="34"/>
    </row>
    <row r="39" spans="1:25" s="4" customFormat="1" ht="17.25" customHeight="1" thickBot="1" x14ac:dyDescent="0.25">
      <c r="A39" s="28"/>
      <c r="B39" s="29"/>
      <c r="C39" s="29"/>
      <c r="D39" s="29"/>
      <c r="E39" s="29"/>
      <c r="F39" s="29"/>
      <c r="G39" s="30"/>
      <c r="H39" s="20"/>
      <c r="I39" s="21"/>
      <c r="J39" s="21"/>
      <c r="K39" s="21"/>
      <c r="L39" s="21"/>
      <c r="M39" s="21"/>
      <c r="N39" s="21"/>
      <c r="O39" s="34"/>
      <c r="P39" s="34"/>
      <c r="Q39" s="31"/>
      <c r="R39" s="31"/>
      <c r="S39" s="31"/>
      <c r="T39" s="31"/>
      <c r="U39" s="31"/>
      <c r="V39" s="31"/>
      <c r="W39" s="32"/>
      <c r="X39" s="31"/>
      <c r="Y39" s="33"/>
    </row>
    <row r="40" spans="1:25" s="4" customFormat="1" ht="13.5" customHeight="1" thickTop="1" thickBot="1" x14ac:dyDescent="0.25">
      <c r="A40" s="157" t="s">
        <v>10</v>
      </c>
      <c r="B40" s="158"/>
      <c r="C40" s="158"/>
      <c r="D40" s="158"/>
      <c r="E40" s="158"/>
      <c r="F40" s="158"/>
      <c r="G40" s="158"/>
      <c r="H40" s="158"/>
      <c r="I40" s="159"/>
      <c r="J40" s="162" t="s">
        <v>30</v>
      </c>
      <c r="K40" s="163"/>
      <c r="L40" s="163"/>
      <c r="M40" s="164"/>
      <c r="O40" s="21"/>
      <c r="P40" s="21"/>
      <c r="Q40" s="31"/>
      <c r="R40" s="31"/>
      <c r="S40" s="31"/>
      <c r="T40" s="31"/>
      <c r="U40" s="31"/>
      <c r="V40" s="31"/>
      <c r="W40" s="32"/>
      <c r="X40" s="31"/>
      <c r="Y40" s="33"/>
    </row>
    <row r="41" spans="1:25" s="4" customFormat="1" ht="18.75" customHeight="1" thickBot="1" x14ac:dyDescent="0.25">
      <c r="A41" s="135" t="s">
        <v>22</v>
      </c>
      <c r="B41" s="136"/>
      <c r="C41" s="136"/>
      <c r="D41" s="136"/>
      <c r="E41" s="136"/>
      <c r="F41" s="136"/>
      <c r="G41" s="136"/>
      <c r="H41" s="136"/>
      <c r="I41" s="137"/>
      <c r="J41" s="103">
        <f>SUM(J42:J45)</f>
        <v>747.19999999999993</v>
      </c>
      <c r="K41" s="104"/>
      <c r="L41" s="104"/>
      <c r="M41" s="105"/>
    </row>
    <row r="42" spans="1:25" s="4" customFormat="1" ht="13.5" customHeight="1" x14ac:dyDescent="0.2">
      <c r="A42" s="100" t="s">
        <v>11</v>
      </c>
      <c r="B42" s="101"/>
      <c r="C42" s="101"/>
      <c r="D42" s="101"/>
      <c r="E42" s="101"/>
      <c r="F42" s="101"/>
      <c r="G42" s="101"/>
      <c r="H42" s="101"/>
      <c r="I42" s="102"/>
      <c r="J42" s="170">
        <v>657.1</v>
      </c>
      <c r="K42" s="171"/>
      <c r="L42" s="171"/>
      <c r="M42" s="172"/>
    </row>
    <row r="43" spans="1:25" s="4" customFormat="1" ht="12.75" customHeight="1" x14ac:dyDescent="0.2">
      <c r="A43" s="89" t="s">
        <v>12</v>
      </c>
      <c r="B43" s="90"/>
      <c r="C43" s="90"/>
      <c r="D43" s="90"/>
      <c r="E43" s="90"/>
      <c r="F43" s="90"/>
      <c r="G43" s="90"/>
      <c r="H43" s="90"/>
      <c r="I43" s="91"/>
      <c r="J43" s="106">
        <v>44.8</v>
      </c>
      <c r="K43" s="107"/>
      <c r="L43" s="107"/>
      <c r="M43" s="108"/>
    </row>
    <row r="44" spans="1:25" s="4" customFormat="1" ht="13.5" customHeight="1" x14ac:dyDescent="0.2">
      <c r="A44" s="89" t="s">
        <v>13</v>
      </c>
      <c r="B44" s="90"/>
      <c r="C44" s="90"/>
      <c r="D44" s="90"/>
      <c r="E44" s="90"/>
      <c r="F44" s="90"/>
      <c r="G44" s="90"/>
      <c r="H44" s="90"/>
      <c r="I44" s="91"/>
      <c r="J44" s="106">
        <v>45.3</v>
      </c>
      <c r="K44" s="107"/>
      <c r="L44" s="107"/>
      <c r="M44" s="108"/>
    </row>
    <row r="45" spans="1:25" s="4" customFormat="1" ht="13.5" customHeight="1" thickBot="1" x14ac:dyDescent="0.25">
      <c r="A45" s="141" t="s">
        <v>23</v>
      </c>
      <c r="B45" s="142"/>
      <c r="C45" s="142"/>
      <c r="D45" s="142"/>
      <c r="E45" s="142"/>
      <c r="F45" s="142"/>
      <c r="G45" s="142"/>
      <c r="H45" s="142"/>
      <c r="I45" s="143"/>
      <c r="J45" s="106"/>
      <c r="K45" s="107"/>
      <c r="L45" s="107"/>
      <c r="M45" s="108"/>
    </row>
    <row r="46" spans="1:25" s="4" customFormat="1" ht="13.5" customHeight="1" thickBot="1" x14ac:dyDescent="0.25">
      <c r="A46" s="144" t="s">
        <v>24</v>
      </c>
      <c r="B46" s="145"/>
      <c r="C46" s="145"/>
      <c r="D46" s="145"/>
      <c r="E46" s="145"/>
      <c r="F46" s="145"/>
      <c r="G46" s="145"/>
      <c r="H46" s="145"/>
      <c r="I46" s="146"/>
      <c r="J46" s="103"/>
      <c r="K46" s="104"/>
      <c r="L46" s="104"/>
      <c r="M46" s="105"/>
    </row>
    <row r="47" spans="1:25" s="4" customFormat="1" ht="13.5" customHeight="1" x14ac:dyDescent="0.2">
      <c r="A47" s="147" t="s">
        <v>14</v>
      </c>
      <c r="B47" s="101"/>
      <c r="C47" s="101"/>
      <c r="D47" s="101"/>
      <c r="E47" s="101"/>
      <c r="F47" s="101"/>
      <c r="G47" s="101"/>
      <c r="H47" s="101"/>
      <c r="I47" s="102"/>
      <c r="J47" s="148"/>
      <c r="K47" s="149"/>
      <c r="L47" s="149"/>
      <c r="M47" s="150"/>
    </row>
    <row r="48" spans="1:25" s="4" customFormat="1" ht="18.75" customHeight="1" x14ac:dyDescent="0.2">
      <c r="A48" s="115" t="s">
        <v>15</v>
      </c>
      <c r="B48" s="116"/>
      <c r="C48" s="116"/>
      <c r="D48" s="116"/>
      <c r="E48" s="116"/>
      <c r="F48" s="116"/>
      <c r="G48" s="116"/>
      <c r="H48" s="116"/>
      <c r="I48" s="117"/>
      <c r="J48" s="151"/>
      <c r="K48" s="152"/>
      <c r="L48" s="152"/>
      <c r="M48" s="153"/>
    </row>
    <row r="49" spans="1:15" s="4" customFormat="1" ht="17.25" customHeight="1" x14ac:dyDescent="0.2">
      <c r="A49" s="89" t="s">
        <v>16</v>
      </c>
      <c r="B49" s="90"/>
      <c r="C49" s="90"/>
      <c r="D49" s="90"/>
      <c r="E49" s="90"/>
      <c r="F49" s="90"/>
      <c r="G49" s="90"/>
      <c r="H49" s="90"/>
      <c r="I49" s="91"/>
      <c r="J49" s="127"/>
      <c r="K49" s="128"/>
      <c r="L49" s="128"/>
      <c r="M49" s="129"/>
    </row>
    <row r="50" spans="1:15" s="4" customFormat="1" ht="13.5" customHeight="1" thickBot="1" x14ac:dyDescent="0.25">
      <c r="A50" s="141" t="s">
        <v>17</v>
      </c>
      <c r="B50" s="142"/>
      <c r="C50" s="142"/>
      <c r="D50" s="142"/>
      <c r="E50" s="142"/>
      <c r="F50" s="142"/>
      <c r="G50" s="142"/>
      <c r="H50" s="142"/>
      <c r="I50" s="143"/>
      <c r="J50" s="106"/>
      <c r="K50" s="107"/>
      <c r="L50" s="107"/>
      <c r="M50" s="108"/>
    </row>
    <row r="51" spans="1:15" s="4" customFormat="1" ht="18" customHeight="1" thickBot="1" x14ac:dyDescent="0.25">
      <c r="A51" s="124" t="s">
        <v>29</v>
      </c>
      <c r="B51" s="125"/>
      <c r="C51" s="125"/>
      <c r="D51" s="125"/>
      <c r="E51" s="125"/>
      <c r="F51" s="125"/>
      <c r="G51" s="125"/>
      <c r="H51" s="125"/>
      <c r="I51" s="126"/>
      <c r="J51" s="138">
        <f>J41</f>
        <v>747.19999999999993</v>
      </c>
      <c r="K51" s="139"/>
      <c r="L51" s="139"/>
      <c r="M51" s="140"/>
    </row>
    <row r="52" spans="1:15" s="4" customFormat="1" ht="13.5" customHeight="1" thickTop="1" x14ac:dyDescent="0.2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3"/>
    </row>
    <row r="53" spans="1:15" s="4" customFormat="1" ht="3.75" customHeight="1" x14ac:dyDescent="0.2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4"/>
      <c r="L53" s="24"/>
      <c r="M53" s="24"/>
      <c r="N53" s="3"/>
    </row>
    <row r="54" spans="1:15" s="4" customFormat="1" ht="13.5" customHeight="1" x14ac:dyDescent="0.2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3"/>
      <c r="N54" s="3"/>
    </row>
    <row r="55" spans="1:15" s="4" customFormat="1" ht="13.5" customHeight="1" x14ac:dyDescent="0.2">
      <c r="A55" s="118" t="s">
        <v>25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20"/>
      <c r="N55" s="12"/>
    </row>
    <row r="56" spans="1:15" s="13" customFormat="1" ht="13.5" customHeight="1" x14ac:dyDescent="0.2">
      <c r="A56" s="109"/>
      <c r="B56" s="110"/>
      <c r="C56" s="111"/>
      <c r="D56" s="16"/>
      <c r="E56" s="15"/>
      <c r="F56" s="17"/>
      <c r="G56" s="49"/>
      <c r="H56" s="14"/>
      <c r="I56" s="18"/>
      <c r="J56" s="18"/>
      <c r="K56" s="14"/>
      <c r="L56" s="14"/>
      <c r="M56" s="14"/>
      <c r="N56" s="2"/>
    </row>
    <row r="57" spans="1:15" s="2" customFormat="1" ht="14.25" customHeight="1" x14ac:dyDescent="0.2">
      <c r="A57" s="109"/>
      <c r="B57" s="110"/>
      <c r="C57" s="111"/>
      <c r="D57" s="97"/>
      <c r="E57" s="15"/>
      <c r="F57" s="17"/>
      <c r="G57" s="14"/>
      <c r="H57" s="14"/>
      <c r="I57" s="18"/>
      <c r="J57" s="18"/>
      <c r="K57" s="14"/>
      <c r="L57" s="14"/>
      <c r="M57" s="95"/>
      <c r="N57"/>
    </row>
    <row r="58" spans="1:15" ht="9.75" customHeight="1" x14ac:dyDescent="0.2">
      <c r="A58" s="112"/>
      <c r="B58" s="113"/>
      <c r="C58" s="114"/>
      <c r="D58" s="97"/>
      <c r="E58" s="15"/>
      <c r="F58" s="17"/>
      <c r="G58" s="14"/>
      <c r="H58" s="14"/>
      <c r="I58" s="18"/>
      <c r="J58" s="18"/>
      <c r="K58" s="14"/>
      <c r="L58" s="14"/>
      <c r="M58" s="95"/>
      <c r="N58" s="7"/>
    </row>
    <row r="59" spans="1:15" ht="15" x14ac:dyDescent="0.2">
      <c r="A59" s="40"/>
      <c r="B59" s="40"/>
      <c r="C59" s="40"/>
      <c r="D59" s="41"/>
      <c r="E59" s="42"/>
      <c r="F59" s="43"/>
      <c r="G59" s="19"/>
      <c r="H59" s="19"/>
      <c r="I59" s="44"/>
      <c r="J59" s="44"/>
      <c r="K59" s="19"/>
      <c r="L59" s="19"/>
      <c r="M59" s="19"/>
      <c r="N59" s="7"/>
      <c r="O59" s="7"/>
    </row>
    <row r="60" spans="1:15" x14ac:dyDescent="0.2">
      <c r="O60" s="7"/>
    </row>
    <row r="61" spans="1:15" x14ac:dyDescent="0.2">
      <c r="A61" s="133" t="s">
        <v>62</v>
      </c>
      <c r="B61" s="133"/>
      <c r="C61" s="133"/>
      <c r="D61" s="133"/>
      <c r="E61" s="133"/>
      <c r="G61" s="6"/>
      <c r="H61" s="7"/>
      <c r="I61" s="133" t="s">
        <v>63</v>
      </c>
      <c r="J61" s="133"/>
      <c r="K61" s="7"/>
      <c r="L61" s="7"/>
      <c r="M61" s="7"/>
    </row>
    <row r="62" spans="1:15" x14ac:dyDescent="0.2">
      <c r="A62" s="134" t="s">
        <v>26</v>
      </c>
      <c r="B62" s="134"/>
      <c r="C62" s="134"/>
      <c r="D62" s="134"/>
      <c r="E62" s="134"/>
      <c r="F62" s="8"/>
      <c r="G62" s="9" t="s">
        <v>27</v>
      </c>
      <c r="H62" s="10"/>
      <c r="I62" s="132" t="s">
        <v>28</v>
      </c>
      <c r="J62" s="132"/>
      <c r="L62" s="5"/>
      <c r="M62" s="5"/>
    </row>
    <row r="63" spans="1:15" ht="12.75" customHeight="1" x14ac:dyDescent="0.2"/>
    <row r="64" spans="1:15" x14ac:dyDescent="0.2">
      <c r="B64" s="11" t="s">
        <v>5</v>
      </c>
    </row>
  </sheetData>
  <mergeCells count="74">
    <mergeCell ref="M6:M7"/>
    <mergeCell ref="F4:F7"/>
    <mergeCell ref="K6:K7"/>
    <mergeCell ref="A29:J29"/>
    <mergeCell ref="G4:G7"/>
    <mergeCell ref="D12:D14"/>
    <mergeCell ref="A12:A14"/>
    <mergeCell ref="B12:B14"/>
    <mergeCell ref="C12:C14"/>
    <mergeCell ref="M12:M14"/>
    <mergeCell ref="J45:M45"/>
    <mergeCell ref="J43:M43"/>
    <mergeCell ref="J44:M44"/>
    <mergeCell ref="J41:M41"/>
    <mergeCell ref="J42:M42"/>
    <mergeCell ref="A37:D37"/>
    <mergeCell ref="G38:J38"/>
    <mergeCell ref="A40:I40"/>
    <mergeCell ref="A2:M2"/>
    <mergeCell ref="J40:M40"/>
    <mergeCell ref="A36:J36"/>
    <mergeCell ref="A28:J28"/>
    <mergeCell ref="H4:H7"/>
    <mergeCell ref="K4:M5"/>
    <mergeCell ref="C10:M10"/>
    <mergeCell ref="B9:M9"/>
    <mergeCell ref="A8:M8"/>
    <mergeCell ref="A32:A35"/>
    <mergeCell ref="M32:M35"/>
    <mergeCell ref="J4:J7"/>
    <mergeCell ref="M16:M27"/>
    <mergeCell ref="A43:I43"/>
    <mergeCell ref="B30:M30"/>
    <mergeCell ref="C31:M31"/>
    <mergeCell ref="I62:J62"/>
    <mergeCell ref="I61:J61"/>
    <mergeCell ref="A61:E61"/>
    <mergeCell ref="A62:E62"/>
    <mergeCell ref="A41:I41"/>
    <mergeCell ref="J51:M51"/>
    <mergeCell ref="A45:I45"/>
    <mergeCell ref="A46:I46"/>
    <mergeCell ref="A47:I47"/>
    <mergeCell ref="J47:M47"/>
    <mergeCell ref="J48:M48"/>
    <mergeCell ref="A49:I49"/>
    <mergeCell ref="A50:I50"/>
    <mergeCell ref="J46:M46"/>
    <mergeCell ref="J50:M50"/>
    <mergeCell ref="A56:C56"/>
    <mergeCell ref="A57:C58"/>
    <mergeCell ref="D57:D58"/>
    <mergeCell ref="M57:M58"/>
    <mergeCell ref="A48:I48"/>
    <mergeCell ref="A55:M55"/>
    <mergeCell ref="A54:M54"/>
    <mergeCell ref="A51:I51"/>
    <mergeCell ref="J49:M49"/>
    <mergeCell ref="A44:I44"/>
    <mergeCell ref="L6:L7"/>
    <mergeCell ref="A4:A7"/>
    <mergeCell ref="A16:A27"/>
    <mergeCell ref="B16:B27"/>
    <mergeCell ref="E4:E7"/>
    <mergeCell ref="B4:B7"/>
    <mergeCell ref="I4:I7"/>
    <mergeCell ref="D16:D27"/>
    <mergeCell ref="C4:C7"/>
    <mergeCell ref="D4:D7"/>
    <mergeCell ref="C16:C27"/>
    <mergeCell ref="B32:B35"/>
    <mergeCell ref="C32:C35"/>
    <mergeCell ref="D32:D35"/>
    <mergeCell ref="A42:I42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Company>KRS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vaidas@laverta.lt</cp:lastModifiedBy>
  <cp:lastPrinted>2020-03-12T09:40:21Z</cp:lastPrinted>
  <dcterms:created xsi:type="dcterms:W3CDTF">2015-02-26T11:37:11Z</dcterms:created>
  <dcterms:modified xsi:type="dcterms:W3CDTF">2022-03-09T08:59:25Z</dcterms:modified>
</cp:coreProperties>
</file>